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kuzmanic\My Drive\JAVNA OBJAVA INFORMACIJA O TROŠENJU SREDSTAVA\2025\12-2025\"/>
    </mc:Choice>
  </mc:AlternateContent>
  <xr:revisionPtr revIDLastSave="0" documentId="13_ncr:1_{1EA8A8FB-CDAD-4F9D-B958-79EB8BAB5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vne osobe - Kategorija 1" sheetId="1" r:id="rId1"/>
    <sheet name="Fizičke osobe - Kategorija 1" sheetId="2" r:id="rId2"/>
    <sheet name="Fizičke osobe - Kategorija 2" sheetId="6" r:id="rId3"/>
    <sheet name="Fizičke osobe - Maloljetne" sheetId="7" state="hidden" r:id="rId4"/>
  </sheets>
  <definedNames>
    <definedName name="_xlnm._FilterDatabase" localSheetId="1" hidden="1">'Fizičke osobe - Kategorija 1'!$A$7:$F$15</definedName>
    <definedName name="_xlnm._FilterDatabase" localSheetId="2" hidden="1">'Fizičke osobe - Kategorija 2'!$A$7:$E$7</definedName>
    <definedName name="_xlnm._FilterDatabase" localSheetId="0" hidden="1">'Pravne osobe - Kategorija 1'!$A$7:$E$30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2" i="1" l="1"/>
  <c r="D72" i="1"/>
  <c r="D12" i="1"/>
  <c r="D15" i="1"/>
  <c r="D38" i="1"/>
  <c r="D41" i="1"/>
  <c r="D52" i="1"/>
  <c r="D59" i="1"/>
  <c r="D66" i="1"/>
  <c r="D90" i="1"/>
  <c r="D16" i="2"/>
  <c r="A15" i="6" l="1"/>
</calcChain>
</file>

<file path=xl/sharedStrings.xml><?xml version="1.0" encoding="utf-8"?>
<sst xmlns="http://schemas.openxmlformats.org/spreadsheetml/2006/main" count="387" uniqueCount="202">
  <si>
    <t>Način objave 
isplaćenog iznosa</t>
  </si>
  <si>
    <t>Naziv primatelja</t>
  </si>
  <si>
    <t>OIB 
primatelja</t>
  </si>
  <si>
    <t>Sjedište
primatelja</t>
  </si>
  <si>
    <t>Vrsta rashoda i izdatka</t>
  </si>
  <si>
    <t>Službena putovanja</t>
  </si>
  <si>
    <t>Doprinosi za obvezno zdravstveno osiguranje</t>
  </si>
  <si>
    <t>Naknade za prijevoz, rad na terenu i odvojeni život</t>
  </si>
  <si>
    <t>Plaća za redovan rad</t>
  </si>
  <si>
    <t>Fakultet građevinarstva, arhitekture i geodezije - ISPLATITELJ</t>
  </si>
  <si>
    <t>Matice Hrvatske 15, 21000 Split</t>
  </si>
  <si>
    <t>OIB: 83615500218</t>
  </si>
  <si>
    <t>Plaća za posebne uvjete rada</t>
  </si>
  <si>
    <t xml:space="preserve">UKUPNO </t>
  </si>
  <si>
    <t>GDPR</t>
  </si>
  <si>
    <t>Ostali rashodi za zaposlene</t>
  </si>
  <si>
    <t>Intelektualne i osobne usluge</t>
  </si>
  <si>
    <t xml:space="preserve"> </t>
  </si>
  <si>
    <t>SVEUKUPNO</t>
  </si>
  <si>
    <t>Plaća za prekovremeni rad</t>
  </si>
  <si>
    <t>MIŠČEVIĆ PREDRAG</t>
  </si>
  <si>
    <t>INFORMACIJA O TROŠENJU SREDSTAVA ZA 12/2025</t>
  </si>
  <si>
    <t>DRAŽIĆ RAFAELA</t>
  </si>
  <si>
    <t>JARAM IVAN</t>
  </si>
  <si>
    <t>KRIŽANAC NIKOLA</t>
  </si>
  <si>
    <t>PERKOV KRISTINA</t>
  </si>
  <si>
    <t>BOJANIĆ DAVOR</t>
  </si>
  <si>
    <t>BANOVIĆ IVAN</t>
  </si>
  <si>
    <t>JELAČA SRĐAN</t>
  </si>
  <si>
    <t xml:space="preserve">123 TEHNIKA d.o.o.            </t>
  </si>
  <si>
    <t>90144651702</t>
  </si>
  <si>
    <t xml:space="preserve">SPLIT                         </t>
  </si>
  <si>
    <t>4221 - Uredska oprema i namještaj</t>
  </si>
  <si>
    <t xml:space="preserve">A1 HRVATSKA  d.o.o.           </t>
  </si>
  <si>
    <t>29524210204</t>
  </si>
  <si>
    <t xml:space="preserve">Zagreb                        </t>
  </si>
  <si>
    <t>3231 - Usluge telefona, interneta, pošte i     prijevoza</t>
  </si>
  <si>
    <t xml:space="preserve">ACQUISITUM MAGNUM d.o.o.      </t>
  </si>
  <si>
    <t>89836623071</t>
  </si>
  <si>
    <t xml:space="preserve">ZAGREB                        </t>
  </si>
  <si>
    <t>3221 - Uredski materijal i ostali materijalni rashodi</t>
  </si>
  <si>
    <t xml:space="preserve">ad - disco d. o. o.           </t>
  </si>
  <si>
    <t>89521233299</t>
  </si>
  <si>
    <t xml:space="preserve">Rijeka                        </t>
  </si>
  <si>
    <t xml:space="preserve">AKD d.o.o.                    </t>
  </si>
  <si>
    <t>58843087891</t>
  </si>
  <si>
    <t xml:space="preserve">APPCRO d.o.o.                 </t>
  </si>
  <si>
    <t>72830849347</t>
  </si>
  <si>
    <t>3238 - Računalne usluge</t>
  </si>
  <si>
    <t xml:space="preserve">ARHITEM STUDIO d.o.o.         </t>
  </si>
  <si>
    <t>59842112280</t>
  </si>
  <si>
    <t xml:space="preserve">Velika Gorica                 </t>
  </si>
  <si>
    <t>3237 - Intelektualne i osobne usluge</t>
  </si>
  <si>
    <t xml:space="preserve">ARTAS d.o.o.                  </t>
  </si>
  <si>
    <t>39442250217</t>
  </si>
  <si>
    <t>3222 - Materijal i sirovine</t>
  </si>
  <si>
    <t xml:space="preserve">ATELJE LIPOVAC                </t>
  </si>
  <si>
    <t>zaštićeni podatak</t>
  </si>
  <si>
    <t xml:space="preserve">AVIO CLUB TRAVEL d.o.o.       </t>
  </si>
  <si>
    <t>71499705255</t>
  </si>
  <si>
    <t>3211 - Službena putovanja</t>
  </si>
  <si>
    <t>3224 - Materijal i dijelovi za tekuće i investicijsko održavanje</t>
  </si>
  <si>
    <t xml:space="preserve">BAUHAUS ZAGREB                </t>
  </si>
  <si>
    <t>71642207963</t>
  </si>
  <si>
    <t xml:space="preserve">BENT EXCELLENT d.o.o.ZAGREB   </t>
  </si>
  <si>
    <t>91040737993</t>
  </si>
  <si>
    <t xml:space="preserve">BILIĆ-ERIĆ d.o.o.             </t>
  </si>
  <si>
    <t>68580128211</t>
  </si>
  <si>
    <t xml:space="preserve">Sesvete 133                   </t>
  </si>
  <si>
    <t>3239 - Ostale usluge</t>
  </si>
  <si>
    <t xml:space="preserve">BINAR d.o.o.                  </t>
  </si>
  <si>
    <t>01927380542</t>
  </si>
  <si>
    <t xml:space="preserve">21000 Split                   </t>
  </si>
  <si>
    <t xml:space="preserve">CASTEL - IT INF.USLUGE        </t>
  </si>
  <si>
    <t>11827268330</t>
  </si>
  <si>
    <t xml:space="preserve">Kaštel Kambelovac             </t>
  </si>
  <si>
    <t xml:space="preserve">CONRAD ELECTRONIC d.o.o.k.d.  </t>
  </si>
  <si>
    <t>42992093253</t>
  </si>
  <si>
    <t xml:space="preserve">GROSUPLJE                     </t>
  </si>
  <si>
    <t>4225 - Instrumenti i uređaji</t>
  </si>
  <si>
    <t xml:space="preserve">CROATIA OSIGURANJE d.d.       </t>
  </si>
  <si>
    <t>26187994862</t>
  </si>
  <si>
    <t>3292 - Premije osiguranja</t>
  </si>
  <si>
    <t xml:space="preserve">ČISTOĆA d.o.o.                </t>
  </si>
  <si>
    <t>38812451417</t>
  </si>
  <si>
    <t xml:space="preserve">Split                         </t>
  </si>
  <si>
    <t>3234 - Komunalne usluge</t>
  </si>
  <si>
    <t xml:space="preserve">ČULIĆ VIBOR ODVJETNIČKI URED  </t>
  </si>
  <si>
    <t>29906633095</t>
  </si>
  <si>
    <t xml:space="preserve">DRŽAVNI PRORAČUN              </t>
  </si>
  <si>
    <t xml:space="preserve">           </t>
  </si>
  <si>
    <t>3295 - Pristojbe i naknade</t>
  </si>
  <si>
    <t xml:space="preserve">ELECTRONIC SECURITY d.o.o.    </t>
  </si>
  <si>
    <t>03489581187</t>
  </si>
  <si>
    <t>3232 - Usluge tekućeg i investicijskog održavanja</t>
  </si>
  <si>
    <t xml:space="preserve">FERROPLAST d.o.o.             </t>
  </si>
  <si>
    <t>92840154123</t>
  </si>
  <si>
    <t xml:space="preserve">Podstrana                     </t>
  </si>
  <si>
    <t xml:space="preserve">FINANCIJSKA AGENCIJA          </t>
  </si>
  <si>
    <t>85821130368</t>
  </si>
  <si>
    <t xml:space="preserve">GDI d.o.o.                    </t>
  </si>
  <si>
    <t>95032181708</t>
  </si>
  <si>
    <t>3235 - Zakupnine i najamnine</t>
  </si>
  <si>
    <t xml:space="preserve">GRAD SPLIT                    </t>
  </si>
  <si>
    <t>78755598868</t>
  </si>
  <si>
    <t xml:space="preserve">GRAYSCALE j.d.o.o.            </t>
  </si>
  <si>
    <t>45611726025</t>
  </si>
  <si>
    <t xml:space="preserve">HEP - OPSKRBA d.o.o.          </t>
  </si>
  <si>
    <t>63073332379</t>
  </si>
  <si>
    <t>3223 - Energija</t>
  </si>
  <si>
    <t xml:space="preserve">HMS d.o.o.                    </t>
  </si>
  <si>
    <t>52057289801</t>
  </si>
  <si>
    <t xml:space="preserve">ZABOK                         </t>
  </si>
  <si>
    <t xml:space="preserve">HP - HRVATSKA POŠTA d.d.      </t>
  </si>
  <si>
    <t>87311810356</t>
  </si>
  <si>
    <t>HRVATSKA KOMORA INŽENJERA GRAĐ</t>
  </si>
  <si>
    <t>65080653676</t>
  </si>
  <si>
    <t>3294 - Članarine i norme</t>
  </si>
  <si>
    <t xml:space="preserve">HT Towers d.o.o.              </t>
  </si>
  <si>
    <t>87010206414</t>
  </si>
  <si>
    <t xml:space="preserve">IGEPA PAKO d.o.o.             </t>
  </si>
  <si>
    <t>74964605113</t>
  </si>
  <si>
    <t xml:space="preserve">10090 Zagreb - Susedgrad      </t>
  </si>
  <si>
    <t xml:space="preserve">IMAGO MATRIX d.o.o.           </t>
  </si>
  <si>
    <t>39221059498</t>
  </si>
  <si>
    <t xml:space="preserve">INA d.d.                      </t>
  </si>
  <si>
    <t>27759560625</t>
  </si>
  <si>
    <t xml:space="preserve">INSTAR CENTER d.o.o.          </t>
  </si>
  <si>
    <t>64308723629</t>
  </si>
  <si>
    <t xml:space="preserve">VELIKA GORICA                 </t>
  </si>
  <si>
    <t>JAVNA VATRO.POSTR.GRADA SPLITA</t>
  </si>
  <si>
    <t>44537034108</t>
  </si>
  <si>
    <t xml:space="preserve">JOŠKO I JADRAN j.d.o.o.       </t>
  </si>
  <si>
    <t>74207662169</t>
  </si>
  <si>
    <t xml:space="preserve">Trogir                        </t>
  </si>
  <si>
    <t xml:space="preserve">KANAL SERVIS d.o.o.           </t>
  </si>
  <si>
    <t>53442992455</t>
  </si>
  <si>
    <t>LASER trgovina i servis d.o.o.</t>
  </si>
  <si>
    <t>97244287460</t>
  </si>
  <si>
    <t xml:space="preserve">M8 STUDIO                     </t>
  </si>
  <si>
    <t>54311241562</t>
  </si>
  <si>
    <t xml:space="preserve">Maestral- Centar za pružanje  </t>
  </si>
  <si>
    <t>97141575055</t>
  </si>
  <si>
    <t>3811 - Tekuće donacije u novcu</t>
  </si>
  <si>
    <t xml:space="preserve">MARJAN AUTO d.o.o.            </t>
  </si>
  <si>
    <t>73749851633</t>
  </si>
  <si>
    <t xml:space="preserve">M-Computers                   </t>
  </si>
  <si>
    <t>20776213746</t>
  </si>
  <si>
    <t xml:space="preserve">MIKRONIS D.O.O.               </t>
  </si>
  <si>
    <t>59964152545</t>
  </si>
  <si>
    <t xml:space="preserve">NARODNE NOVINE                </t>
  </si>
  <si>
    <t>64546066176</t>
  </si>
  <si>
    <t>3233 - Usluge promidžbe i informiranja</t>
  </si>
  <si>
    <t xml:space="preserve">NET MEDIA SISTEMI d.o.o.      </t>
  </si>
  <si>
    <t>03380490457</t>
  </si>
  <si>
    <t xml:space="preserve">niceshops GmbH                </t>
  </si>
  <si>
    <t xml:space="preserve">Paldau                        </t>
  </si>
  <si>
    <t xml:space="preserve">OTP BANKA d.d.                </t>
  </si>
  <si>
    <t>52508873833</t>
  </si>
  <si>
    <t>3431 - Bankarske usluge i usluge platnog prometa</t>
  </si>
  <si>
    <t xml:space="preserve">PAPIRUS GRUPA d.o.o.          </t>
  </si>
  <si>
    <t>15827489266</t>
  </si>
  <si>
    <t xml:space="preserve">PIEL d.o.o.                   </t>
  </si>
  <si>
    <t>76120956111</t>
  </si>
  <si>
    <t xml:space="preserve">POINT INFORMATIKA             </t>
  </si>
  <si>
    <t>80947211460</t>
  </si>
  <si>
    <t xml:space="preserve">Varaždin                      </t>
  </si>
  <si>
    <t xml:space="preserve">Salona Sky                    </t>
  </si>
  <si>
    <t>17192081247</t>
  </si>
  <si>
    <t xml:space="preserve">Solin                         </t>
  </si>
  <si>
    <t xml:space="preserve">SANTEH, d.o.o.                </t>
  </si>
  <si>
    <t>00239273879</t>
  </si>
  <si>
    <t xml:space="preserve">SERTO-BEL d.o.o.              </t>
  </si>
  <si>
    <t>39241223213</t>
  </si>
  <si>
    <t xml:space="preserve">Donji Stupnik                 </t>
  </si>
  <si>
    <t xml:space="preserve">STUDENTSKI CENTAR SPLIT       </t>
  </si>
  <si>
    <t>25975412650</t>
  </si>
  <si>
    <t xml:space="preserve">SUBITO                        </t>
  </si>
  <si>
    <t xml:space="preserve">Berlin                        </t>
  </si>
  <si>
    <t xml:space="preserve">super produkcija d.o.o.       </t>
  </si>
  <si>
    <t>51880515773</t>
  </si>
  <si>
    <t xml:space="preserve">SVANUĆE vl. Mirko Gruica      </t>
  </si>
  <si>
    <t>38458366830</t>
  </si>
  <si>
    <t xml:space="preserve">GORNJE SITNO                  </t>
  </si>
  <si>
    <t>3293 - Reprezentacija</t>
  </si>
  <si>
    <t xml:space="preserve">TASK d.o.o.                   </t>
  </si>
  <si>
    <t>17543572349</t>
  </si>
  <si>
    <t xml:space="preserve">TEKOMA d.o.o.                 </t>
  </si>
  <si>
    <t>24813107096</t>
  </si>
  <si>
    <t xml:space="preserve">TELEMACH HRVATSKA d.o.o.      </t>
  </si>
  <si>
    <t>70133616033</t>
  </si>
  <si>
    <t xml:space="preserve">USTANOVA DES                  </t>
  </si>
  <si>
    <t>23754648622</t>
  </si>
  <si>
    <t xml:space="preserve">VODOVOD I KANALIZACIJA d.o.o. </t>
  </si>
  <si>
    <t>56826138353</t>
  </si>
  <si>
    <t xml:space="preserve">ZALOGAJNICA JUKIĆ j.d.o.o.    </t>
  </si>
  <si>
    <t>36286417314</t>
  </si>
  <si>
    <t>UKUPNO</t>
  </si>
  <si>
    <t>ŠKOLSKA KNJIGA d.d.</t>
  </si>
  <si>
    <t>3299- Ostali nespomenuti rashodi polovanja</t>
  </si>
  <si>
    <t>ISTYLE</t>
  </si>
  <si>
    <t>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</si>
</sst>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7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3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3" fillId="4" borderId="0">
      <alignment horizontal="righ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5" fillId="0" borderId="0">
      <alignment horizontal="left"/>
    </xf>
    <xf numFmtId="0" fontId="5" fillId="0" borderId="0">
      <alignment horizontal="right"/>
    </xf>
    <xf numFmtId="0" fontId="6" fillId="0" borderId="0">
      <alignment horizontal="left"/>
    </xf>
    <xf numFmtId="0" fontId="4" fillId="0" borderId="0">
      <alignment horizontal="left"/>
    </xf>
    <xf numFmtId="0" fontId="7" fillId="5" borderId="0">
      <alignment horizontal="left"/>
    </xf>
    <xf numFmtId="0" fontId="8" fillId="0" borderId="0">
      <alignment horizontal="righ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left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3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10" fillId="0" borderId="0">
      <alignment vertical="top"/>
    </xf>
  </cellStyleXfs>
  <cellXfs count="47">
    <xf numFmtId="0" fontId="0" fillId="0" borderId="0" xfId="0"/>
    <xf numFmtId="0" fontId="0" fillId="0" borderId="0" xfId="0"/>
    <xf numFmtId="4" fontId="0" fillId="0" borderId="0" xfId="0" applyNumberFormat="1"/>
    <xf numFmtId="0" fontId="0" fillId="6" borderId="1" xfId="0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4" fontId="0" fillId="2" borderId="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2" borderId="0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left" vertical="top"/>
    </xf>
    <xf numFmtId="0" fontId="18" fillId="0" borderId="5" xfId="0" applyFont="1" applyBorder="1"/>
    <xf numFmtId="4" fontId="18" fillId="2" borderId="6" xfId="0" applyNumberFormat="1" applyFont="1" applyFill="1" applyBorder="1"/>
    <xf numFmtId="4" fontId="16" fillId="2" borderId="6" xfId="0" applyNumberFormat="1" applyFont="1" applyFill="1" applyBorder="1" applyAlignment="1">
      <alignment horizontal="righ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 applyAlignment="1">
      <alignment horizontal="left"/>
    </xf>
    <xf numFmtId="4" fontId="18" fillId="0" borderId="1" xfId="0" applyNumberFormat="1" applyFont="1" applyBorder="1"/>
    <xf numFmtId="4" fontId="14" fillId="7" borderId="1" xfId="0" applyNumberFormat="1" applyFont="1" applyFill="1" applyBorder="1" applyAlignment="1">
      <alignment horizontal="right" vertical="top"/>
    </xf>
    <xf numFmtId="4" fontId="13" fillId="2" borderId="1" xfId="0" applyNumberFormat="1" applyFont="1" applyFill="1" applyBorder="1" applyAlignment="1">
      <alignment horizontal="right" vertical="top"/>
    </xf>
    <xf numFmtId="4" fontId="12" fillId="2" borderId="1" xfId="0" applyNumberFormat="1" applyFont="1" applyFill="1" applyBorder="1" applyAlignment="1">
      <alignment horizontal="right" vertical="top"/>
    </xf>
    <xf numFmtId="4" fontId="0" fillId="2" borderId="3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 applyProtection="1">
      <alignment horizontal="left" vertical="center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</cellXfs>
  <cellStyles count="31">
    <cellStyle name="Normal" xfId="0" builtinId="0"/>
    <cellStyle name="Normal 2" xfId="30" xr:uid="{00000000-0005-0000-0000-000001000000}"/>
    <cellStyle name="S0" xfId="1" xr:uid="{00000000-0005-0000-0000-000002000000}"/>
    <cellStyle name="S1" xfId="2" xr:uid="{00000000-0005-0000-0000-000003000000}"/>
    <cellStyle name="S10" xfId="11" xr:uid="{00000000-0005-0000-0000-000004000000}"/>
    <cellStyle name="S11" xfId="12" xr:uid="{00000000-0005-0000-0000-000005000000}"/>
    <cellStyle name="S12" xfId="13" xr:uid="{00000000-0005-0000-0000-000006000000}"/>
    <cellStyle name="S13" xfId="14" xr:uid="{00000000-0005-0000-0000-000007000000}"/>
    <cellStyle name="S14" xfId="15" xr:uid="{00000000-0005-0000-0000-000008000000}"/>
    <cellStyle name="S15" xfId="16" xr:uid="{00000000-0005-0000-0000-000009000000}"/>
    <cellStyle name="S16" xfId="17" xr:uid="{00000000-0005-0000-0000-00000A000000}"/>
    <cellStyle name="S17" xfId="18" xr:uid="{00000000-0005-0000-0000-00000B000000}"/>
    <cellStyle name="S18" xfId="19" xr:uid="{00000000-0005-0000-0000-00000C000000}"/>
    <cellStyle name="S19" xfId="20" xr:uid="{00000000-0005-0000-0000-00000D000000}"/>
    <cellStyle name="S2" xfId="3" xr:uid="{00000000-0005-0000-0000-00000E000000}"/>
    <cellStyle name="S20" xfId="21" xr:uid="{00000000-0005-0000-0000-00000F000000}"/>
    <cellStyle name="S21" xfId="22" xr:uid="{00000000-0005-0000-0000-000010000000}"/>
    <cellStyle name="S22" xfId="23" xr:uid="{00000000-0005-0000-0000-000011000000}"/>
    <cellStyle name="S23" xfId="24" xr:uid="{00000000-0005-0000-0000-000012000000}"/>
    <cellStyle name="S24" xfId="25" xr:uid="{00000000-0005-0000-0000-000013000000}"/>
    <cellStyle name="S25" xfId="26" xr:uid="{00000000-0005-0000-0000-000014000000}"/>
    <cellStyle name="S26" xfId="27" xr:uid="{00000000-0005-0000-0000-000015000000}"/>
    <cellStyle name="S27" xfId="28" xr:uid="{00000000-0005-0000-0000-000016000000}"/>
    <cellStyle name="S28" xfId="29" xr:uid="{00000000-0005-0000-0000-000017000000}"/>
    <cellStyle name="S3" xfId="4" xr:uid="{00000000-0005-0000-0000-000018000000}"/>
    <cellStyle name="S4" xfId="5" xr:uid="{00000000-0005-0000-0000-000019000000}"/>
    <cellStyle name="S5" xfId="6" xr:uid="{00000000-0005-0000-0000-00001A000000}"/>
    <cellStyle name="S6" xfId="7" xr:uid="{00000000-0005-0000-0000-00001B000000}"/>
    <cellStyle name="S7" xfId="8" xr:uid="{00000000-0005-0000-0000-00001C000000}"/>
    <cellStyle name="S8" xfId="9" xr:uid="{00000000-0005-0000-0000-00001D000000}"/>
    <cellStyle name="S9" xfId="1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workbookViewId="0">
      <pane ySplit="7" topLeftCell="A8" activePane="bottomLeft" state="frozen"/>
      <selection pane="bottomLeft" activeCell="J78" sqref="J78"/>
    </sheetView>
  </sheetViews>
  <sheetFormatPr defaultRowHeight="15" x14ac:dyDescent="0.25"/>
  <cols>
    <col min="1" max="1" width="49.85546875" style="4" customWidth="1"/>
    <col min="2" max="2" width="14.28515625" style="4" customWidth="1"/>
    <col min="3" max="3" width="16.7109375" style="6" customWidth="1"/>
    <col min="4" max="4" width="13.85546875" style="5" customWidth="1"/>
    <col min="5" max="5" width="68.42578125" style="4" customWidth="1"/>
  </cols>
  <sheetData>
    <row r="1" spans="1:7" x14ac:dyDescent="0.25">
      <c r="F1" s="4"/>
      <c r="G1" s="4"/>
    </row>
    <row r="2" spans="1:7" x14ac:dyDescent="0.25">
      <c r="A2" s="4" t="s">
        <v>10</v>
      </c>
      <c r="F2" s="4"/>
      <c r="G2" s="4"/>
    </row>
    <row r="3" spans="1:7" x14ac:dyDescent="0.25">
      <c r="A3" s="4" t="s">
        <v>11</v>
      </c>
      <c r="F3" s="4"/>
      <c r="G3" s="4"/>
    </row>
    <row r="4" spans="1:7" x14ac:dyDescent="0.25">
      <c r="F4" s="4"/>
      <c r="G4" s="4"/>
    </row>
    <row r="5" spans="1:7" ht="20.25" customHeight="1" x14ac:dyDescent="0.25">
      <c r="A5" s="38" t="s">
        <v>21</v>
      </c>
      <c r="B5" s="38"/>
      <c r="C5" s="38"/>
      <c r="D5" s="38"/>
      <c r="E5" s="38"/>
      <c r="F5" s="38"/>
      <c r="G5" s="38"/>
    </row>
    <row r="6" spans="1:7" x14ac:dyDescent="0.25">
      <c r="F6" s="4"/>
      <c r="G6" s="4"/>
    </row>
    <row r="7" spans="1:7" ht="48.75" customHeight="1" x14ac:dyDescent="0.25">
      <c r="A7" s="14" t="s">
        <v>1</v>
      </c>
      <c r="B7" s="15" t="s">
        <v>2</v>
      </c>
      <c r="C7" s="16" t="s">
        <v>3</v>
      </c>
      <c r="D7" s="17" t="s">
        <v>0</v>
      </c>
      <c r="E7" s="18" t="s">
        <v>4</v>
      </c>
      <c r="F7" s="4"/>
      <c r="G7" s="4"/>
    </row>
    <row r="8" spans="1:7" s="1" customFormat="1" ht="25.5" customHeight="1" x14ac:dyDescent="0.25">
      <c r="A8" s="45" t="s">
        <v>29</v>
      </c>
      <c r="B8" s="45" t="s">
        <v>30</v>
      </c>
      <c r="C8" s="45" t="s">
        <v>31</v>
      </c>
      <c r="D8" s="46">
        <v>1770</v>
      </c>
      <c r="E8" s="45" t="s">
        <v>32</v>
      </c>
      <c r="F8" s="4"/>
      <c r="G8" s="4"/>
    </row>
    <row r="9" spans="1:7" s="1" customFormat="1" ht="25.5" customHeight="1" x14ac:dyDescent="0.25">
      <c r="A9" s="45" t="s">
        <v>33</v>
      </c>
      <c r="B9" s="45" t="s">
        <v>34</v>
      </c>
      <c r="C9" s="45" t="s">
        <v>35</v>
      </c>
      <c r="D9" s="46">
        <v>38.93</v>
      </c>
      <c r="E9" s="45" t="s">
        <v>36</v>
      </c>
      <c r="F9" s="4"/>
      <c r="G9" s="4"/>
    </row>
    <row r="10" spans="1:7" s="1" customFormat="1" ht="25.5" customHeight="1" x14ac:dyDescent="0.25">
      <c r="A10" s="45" t="s">
        <v>37</v>
      </c>
      <c r="B10" s="45" t="s">
        <v>38</v>
      </c>
      <c r="C10" s="45" t="s">
        <v>39</v>
      </c>
      <c r="D10" s="46">
        <v>283.17</v>
      </c>
      <c r="E10" s="45" t="s">
        <v>40</v>
      </c>
      <c r="F10" s="4"/>
      <c r="G10" s="4"/>
    </row>
    <row r="11" spans="1:7" s="1" customFormat="1" ht="25.5" customHeight="1" x14ac:dyDescent="0.25">
      <c r="A11" s="45" t="s">
        <v>37</v>
      </c>
      <c r="B11" s="45" t="s">
        <v>38</v>
      </c>
      <c r="C11" s="45" t="s">
        <v>39</v>
      </c>
      <c r="D11" s="46">
        <v>3711.44</v>
      </c>
      <c r="E11" s="45" t="s">
        <v>32</v>
      </c>
      <c r="F11" s="4"/>
      <c r="G11" s="4"/>
    </row>
    <row r="12" spans="1:7" s="1" customFormat="1" ht="25.5" customHeight="1" x14ac:dyDescent="0.25">
      <c r="A12" s="45"/>
      <c r="B12" s="45"/>
      <c r="C12" s="45" t="s">
        <v>197</v>
      </c>
      <c r="D12" s="46">
        <f>SUM(D10:D11)</f>
        <v>3994.61</v>
      </c>
      <c r="E12" s="45"/>
      <c r="F12" s="4"/>
      <c r="G12" s="4"/>
    </row>
    <row r="13" spans="1:7" s="1" customFormat="1" ht="25.5" customHeight="1" x14ac:dyDescent="0.25">
      <c r="A13" s="45" t="s">
        <v>41</v>
      </c>
      <c r="B13" s="45" t="s">
        <v>42</v>
      </c>
      <c r="C13" s="45" t="s">
        <v>43</v>
      </c>
      <c r="D13" s="46">
        <v>31.28</v>
      </c>
      <c r="E13" s="45" t="s">
        <v>40</v>
      </c>
      <c r="F13" s="4"/>
      <c r="G13" s="4"/>
    </row>
    <row r="14" spans="1:7" s="1" customFormat="1" ht="25.5" customHeight="1" x14ac:dyDescent="0.25">
      <c r="A14" s="45" t="s">
        <v>41</v>
      </c>
      <c r="B14" s="45" t="s">
        <v>42</v>
      </c>
      <c r="C14" s="45" t="s">
        <v>43</v>
      </c>
      <c r="D14" s="46">
        <v>1828.4</v>
      </c>
      <c r="E14" s="45" t="s">
        <v>32</v>
      </c>
      <c r="F14" s="4"/>
      <c r="G14" s="4"/>
    </row>
    <row r="15" spans="1:7" s="1" customFormat="1" ht="25.5" customHeight="1" x14ac:dyDescent="0.25">
      <c r="A15" s="45"/>
      <c r="B15" s="45"/>
      <c r="C15" s="45" t="s">
        <v>197</v>
      </c>
      <c r="D15" s="46">
        <f>SUM(D13:D14)</f>
        <v>1859.68</v>
      </c>
      <c r="E15" s="45"/>
      <c r="F15" s="4"/>
      <c r="G15" s="4"/>
    </row>
    <row r="16" spans="1:7" s="1" customFormat="1" ht="25.5" customHeight="1" x14ac:dyDescent="0.25">
      <c r="A16" s="45" t="s">
        <v>44</v>
      </c>
      <c r="B16" s="45" t="s">
        <v>45</v>
      </c>
      <c r="C16" s="45" t="s">
        <v>35</v>
      </c>
      <c r="D16" s="46">
        <v>11.7</v>
      </c>
      <c r="E16" s="45" t="s">
        <v>40</v>
      </c>
      <c r="F16" s="4"/>
      <c r="G16" s="4"/>
    </row>
    <row r="17" spans="1:7" s="1" customFormat="1" ht="25.5" customHeight="1" x14ac:dyDescent="0.25">
      <c r="A17" s="45" t="s">
        <v>46</v>
      </c>
      <c r="B17" s="45" t="s">
        <v>47</v>
      </c>
      <c r="C17" s="45" t="s">
        <v>35</v>
      </c>
      <c r="D17" s="46">
        <v>2489.5100000000002</v>
      </c>
      <c r="E17" s="45" t="s">
        <v>48</v>
      </c>
      <c r="F17" s="4"/>
      <c r="G17" s="4"/>
    </row>
    <row r="18" spans="1:7" s="1" customFormat="1" ht="25.5" customHeight="1" x14ac:dyDescent="0.25">
      <c r="A18" s="45" t="s">
        <v>49</v>
      </c>
      <c r="B18" s="45" t="s">
        <v>50</v>
      </c>
      <c r="C18" s="45" t="s">
        <v>51</v>
      </c>
      <c r="D18" s="46">
        <v>270</v>
      </c>
      <c r="E18" s="45" t="s">
        <v>52</v>
      </c>
      <c r="F18" s="4"/>
      <c r="G18" s="4"/>
    </row>
    <row r="19" spans="1:7" s="1" customFormat="1" ht="25.5" customHeight="1" x14ac:dyDescent="0.25">
      <c r="A19" s="45" t="s">
        <v>53</v>
      </c>
      <c r="B19" s="45" t="s">
        <v>54</v>
      </c>
      <c r="C19" s="45" t="s">
        <v>35</v>
      </c>
      <c r="D19" s="46">
        <v>30.3</v>
      </c>
      <c r="E19" s="45" t="s">
        <v>55</v>
      </c>
      <c r="F19" s="4"/>
      <c r="G19" s="4"/>
    </row>
    <row r="20" spans="1:7" s="1" customFormat="1" ht="25.5" customHeight="1" x14ac:dyDescent="0.25">
      <c r="A20" s="45" t="s">
        <v>56</v>
      </c>
      <c r="B20" s="45" t="s">
        <v>57</v>
      </c>
      <c r="C20" s="45" t="s">
        <v>57</v>
      </c>
      <c r="D20" s="46">
        <v>3284.89</v>
      </c>
      <c r="E20" s="45" t="s">
        <v>48</v>
      </c>
      <c r="F20" s="4"/>
      <c r="G20" s="4"/>
    </row>
    <row r="21" spans="1:7" s="1" customFormat="1" ht="25.5" customHeight="1" x14ac:dyDescent="0.25">
      <c r="A21" s="45" t="s">
        <v>58</v>
      </c>
      <c r="B21" s="45" t="s">
        <v>59</v>
      </c>
      <c r="C21" s="45" t="s">
        <v>35</v>
      </c>
      <c r="D21" s="46">
        <v>156.15</v>
      </c>
      <c r="E21" s="45" t="s">
        <v>60</v>
      </c>
      <c r="F21" s="4"/>
      <c r="G21" s="4"/>
    </row>
    <row r="22" spans="1:7" s="1" customFormat="1" ht="25.5" customHeight="1" x14ac:dyDescent="0.25">
      <c r="A22" s="45" t="s">
        <v>62</v>
      </c>
      <c r="B22" s="45" t="s">
        <v>63</v>
      </c>
      <c r="C22" s="45" t="s">
        <v>39</v>
      </c>
      <c r="D22" s="46">
        <v>363.14</v>
      </c>
      <c r="E22" s="45" t="s">
        <v>61</v>
      </c>
      <c r="F22" s="4"/>
      <c r="G22" s="4"/>
    </row>
    <row r="23" spans="1:7" s="1" customFormat="1" ht="25.5" customHeight="1" x14ac:dyDescent="0.25">
      <c r="A23" s="45" t="s">
        <v>64</v>
      </c>
      <c r="B23" s="45" t="s">
        <v>65</v>
      </c>
      <c r="C23" s="45" t="s">
        <v>39</v>
      </c>
      <c r="D23" s="46">
        <v>457.98</v>
      </c>
      <c r="E23" s="45" t="s">
        <v>40</v>
      </c>
      <c r="F23" s="4"/>
      <c r="G23" s="4"/>
    </row>
    <row r="24" spans="1:7" s="1" customFormat="1" ht="25.5" customHeight="1" x14ac:dyDescent="0.25">
      <c r="A24" s="45" t="s">
        <v>66</v>
      </c>
      <c r="B24" s="45" t="s">
        <v>67</v>
      </c>
      <c r="C24" s="45" t="s">
        <v>68</v>
      </c>
      <c r="D24" s="46">
        <v>33.18</v>
      </c>
      <c r="E24" s="45" t="s">
        <v>69</v>
      </c>
      <c r="F24" s="4"/>
      <c r="G24" s="4"/>
    </row>
    <row r="25" spans="1:7" s="1" customFormat="1" ht="25.5" customHeight="1" x14ac:dyDescent="0.25">
      <c r="A25" s="45" t="s">
        <v>70</v>
      </c>
      <c r="B25" s="45" t="s">
        <v>71</v>
      </c>
      <c r="C25" s="45" t="s">
        <v>72</v>
      </c>
      <c r="D25" s="46">
        <v>177</v>
      </c>
      <c r="E25" s="45" t="s">
        <v>40</v>
      </c>
      <c r="F25" s="4"/>
      <c r="G25" s="4"/>
    </row>
    <row r="26" spans="1:7" s="1" customFormat="1" ht="25.5" customHeight="1" x14ac:dyDescent="0.25">
      <c r="A26" s="45" t="s">
        <v>73</v>
      </c>
      <c r="B26" s="45" t="s">
        <v>74</v>
      </c>
      <c r="C26" s="45" t="s">
        <v>75</v>
      </c>
      <c r="D26" s="46">
        <v>25</v>
      </c>
      <c r="E26" s="45" t="s">
        <v>48</v>
      </c>
      <c r="F26" s="4"/>
      <c r="G26" s="4"/>
    </row>
    <row r="27" spans="1:7" s="1" customFormat="1" ht="25.5" customHeight="1" x14ac:dyDescent="0.25">
      <c r="A27" s="45" t="s">
        <v>76</v>
      </c>
      <c r="B27" s="45" t="s">
        <v>77</v>
      </c>
      <c r="C27" s="45" t="s">
        <v>78</v>
      </c>
      <c r="D27" s="46">
        <v>53.21</v>
      </c>
      <c r="E27" s="45" t="s">
        <v>79</v>
      </c>
      <c r="F27" s="4"/>
      <c r="G27" s="4"/>
    </row>
    <row r="28" spans="1:7" s="1" customFormat="1" ht="25.5" customHeight="1" x14ac:dyDescent="0.25">
      <c r="A28" s="45" t="s">
        <v>80</v>
      </c>
      <c r="B28" s="45" t="s">
        <v>81</v>
      </c>
      <c r="C28" s="45" t="s">
        <v>39</v>
      </c>
      <c r="D28" s="46">
        <v>603.29999999999995</v>
      </c>
      <c r="E28" s="45" t="s">
        <v>82</v>
      </c>
      <c r="F28" s="4"/>
      <c r="G28" s="4"/>
    </row>
    <row r="29" spans="1:7" s="1" customFormat="1" ht="25.5" customHeight="1" x14ac:dyDescent="0.25">
      <c r="A29" s="45" t="s">
        <v>83</v>
      </c>
      <c r="B29" s="45" t="s">
        <v>84</v>
      </c>
      <c r="C29" s="45" t="s">
        <v>85</v>
      </c>
      <c r="D29" s="46">
        <v>497.44</v>
      </c>
      <c r="E29" s="45" t="s">
        <v>86</v>
      </c>
      <c r="F29" s="4"/>
      <c r="G29" s="4"/>
    </row>
    <row r="30" spans="1:7" s="1" customFormat="1" ht="25.5" customHeight="1" x14ac:dyDescent="0.25">
      <c r="A30" s="45" t="s">
        <v>87</v>
      </c>
      <c r="B30" s="45" t="s">
        <v>88</v>
      </c>
      <c r="C30" s="45" t="s">
        <v>85</v>
      </c>
      <c r="D30" s="46">
        <v>662.5</v>
      </c>
      <c r="E30" s="45" t="s">
        <v>52</v>
      </c>
      <c r="F30" s="4"/>
      <c r="G30" s="4"/>
    </row>
    <row r="31" spans="1:7" ht="25.5" customHeight="1" x14ac:dyDescent="0.25">
      <c r="A31" s="45" t="s">
        <v>89</v>
      </c>
      <c r="B31" s="45" t="s">
        <v>90</v>
      </c>
      <c r="C31" s="45"/>
      <c r="D31" s="46">
        <v>582</v>
      </c>
      <c r="E31" s="45" t="s">
        <v>91</v>
      </c>
      <c r="F31" s="4"/>
      <c r="G31" s="4"/>
    </row>
    <row r="32" spans="1:7" s="1" customFormat="1" ht="25.5" customHeight="1" x14ac:dyDescent="0.25">
      <c r="A32" s="45" t="s">
        <v>92</v>
      </c>
      <c r="B32" s="45" t="s">
        <v>93</v>
      </c>
      <c r="C32" s="45" t="s">
        <v>85</v>
      </c>
      <c r="D32" s="46">
        <v>1570.53</v>
      </c>
      <c r="E32" s="45" t="s">
        <v>94</v>
      </c>
      <c r="F32" s="4"/>
      <c r="G32" s="4"/>
    </row>
    <row r="33" spans="1:7" ht="25.5" customHeight="1" x14ac:dyDescent="0.25">
      <c r="A33" s="45" t="s">
        <v>95</v>
      </c>
      <c r="B33" s="45" t="s">
        <v>96</v>
      </c>
      <c r="C33" s="45" t="s">
        <v>97</v>
      </c>
      <c r="D33" s="46">
        <v>193.54</v>
      </c>
      <c r="E33" s="45" t="s">
        <v>61</v>
      </c>
      <c r="F33" s="4"/>
      <c r="G33" s="4"/>
    </row>
    <row r="34" spans="1:7" ht="25.5" customHeight="1" x14ac:dyDescent="0.25">
      <c r="A34" s="45" t="s">
        <v>98</v>
      </c>
      <c r="B34" s="45" t="s">
        <v>99</v>
      </c>
      <c r="C34" s="45" t="s">
        <v>35</v>
      </c>
      <c r="D34" s="46">
        <v>3.66</v>
      </c>
      <c r="E34" s="45" t="s">
        <v>48</v>
      </c>
      <c r="F34" s="4"/>
      <c r="G34" s="4"/>
    </row>
    <row r="35" spans="1:7" ht="25.5" customHeight="1" x14ac:dyDescent="0.25">
      <c r="A35" s="45" t="s">
        <v>100</v>
      </c>
      <c r="B35" s="45" t="s">
        <v>101</v>
      </c>
      <c r="C35" s="45" t="s">
        <v>35</v>
      </c>
      <c r="D35" s="46">
        <v>4725</v>
      </c>
      <c r="E35" s="45" t="s">
        <v>102</v>
      </c>
      <c r="F35" s="4"/>
      <c r="G35" s="4"/>
    </row>
    <row r="36" spans="1:7" s="1" customFormat="1" ht="25.5" customHeight="1" x14ac:dyDescent="0.25">
      <c r="A36" s="45" t="s">
        <v>103</v>
      </c>
      <c r="B36" s="45" t="s">
        <v>104</v>
      </c>
      <c r="C36" s="45" t="s">
        <v>85</v>
      </c>
      <c r="D36" s="46">
        <v>649.14</v>
      </c>
      <c r="E36" s="45" t="s">
        <v>86</v>
      </c>
      <c r="F36" s="4"/>
      <c r="G36" s="4"/>
    </row>
    <row r="37" spans="1:7" ht="25.5" customHeight="1" x14ac:dyDescent="0.25">
      <c r="A37" s="45" t="s">
        <v>103</v>
      </c>
      <c r="B37" s="45" t="s">
        <v>104</v>
      </c>
      <c r="C37" s="45" t="s">
        <v>85</v>
      </c>
      <c r="D37" s="46">
        <v>925</v>
      </c>
      <c r="E37" s="45" t="s">
        <v>102</v>
      </c>
      <c r="F37" s="4"/>
      <c r="G37" s="4"/>
    </row>
    <row r="38" spans="1:7" s="1" customFormat="1" ht="25.5" customHeight="1" x14ac:dyDescent="0.25">
      <c r="A38" s="45"/>
      <c r="B38" s="45"/>
      <c r="C38" s="45" t="s">
        <v>197</v>
      </c>
      <c r="D38" s="46">
        <f>SUM(D36:D37)</f>
        <v>1574.1399999999999</v>
      </c>
      <c r="E38" s="45"/>
      <c r="F38" s="4"/>
      <c r="G38" s="4"/>
    </row>
    <row r="39" spans="1:7" ht="25.5" customHeight="1" x14ac:dyDescent="0.25">
      <c r="A39" s="45" t="s">
        <v>105</v>
      </c>
      <c r="B39" s="45" t="s">
        <v>106</v>
      </c>
      <c r="C39" s="45" t="s">
        <v>31</v>
      </c>
      <c r="D39" s="46">
        <v>678.25</v>
      </c>
      <c r="E39" s="45" t="s">
        <v>40</v>
      </c>
      <c r="F39" s="4"/>
      <c r="G39" s="4"/>
    </row>
    <row r="40" spans="1:7" ht="25.5" customHeight="1" x14ac:dyDescent="0.25">
      <c r="A40" s="45" t="s">
        <v>105</v>
      </c>
      <c r="B40" s="45" t="s">
        <v>106</v>
      </c>
      <c r="C40" s="45" t="s">
        <v>31</v>
      </c>
      <c r="D40" s="46">
        <v>351.2</v>
      </c>
      <c r="E40" s="45" t="s">
        <v>69</v>
      </c>
      <c r="F40" s="4"/>
      <c r="G40" s="4"/>
    </row>
    <row r="41" spans="1:7" s="1" customFormat="1" ht="25.5" customHeight="1" x14ac:dyDescent="0.25">
      <c r="A41" s="45"/>
      <c r="B41" s="45"/>
      <c r="C41" s="45" t="s">
        <v>197</v>
      </c>
      <c r="D41" s="46">
        <f>SUM(D39:D40)</f>
        <v>1029.45</v>
      </c>
      <c r="E41" s="45"/>
      <c r="F41" s="4"/>
      <c r="G41" s="4"/>
    </row>
    <row r="42" spans="1:7" s="1" customFormat="1" ht="25.5" customHeight="1" x14ac:dyDescent="0.25">
      <c r="A42" s="45" t="s">
        <v>107</v>
      </c>
      <c r="B42" s="45" t="s">
        <v>108</v>
      </c>
      <c r="C42" s="45" t="s">
        <v>35</v>
      </c>
      <c r="D42" s="46">
        <v>8138.44</v>
      </c>
      <c r="E42" s="45" t="s">
        <v>109</v>
      </c>
      <c r="F42" s="4"/>
      <c r="G42" s="4"/>
    </row>
    <row r="43" spans="1:7" ht="25.5" customHeight="1" x14ac:dyDescent="0.25">
      <c r="A43" s="45" t="s">
        <v>110</v>
      </c>
      <c r="B43" s="45" t="s">
        <v>111</v>
      </c>
      <c r="C43" s="45" t="s">
        <v>112</v>
      </c>
      <c r="D43" s="46">
        <v>448.25</v>
      </c>
      <c r="E43" s="45" t="s">
        <v>79</v>
      </c>
      <c r="F43" s="4"/>
      <c r="G43" s="4"/>
    </row>
    <row r="44" spans="1:7" ht="25.5" customHeight="1" x14ac:dyDescent="0.25">
      <c r="A44" s="45" t="s">
        <v>113</v>
      </c>
      <c r="B44" s="45" t="s">
        <v>114</v>
      </c>
      <c r="C44" s="45" t="s">
        <v>35</v>
      </c>
      <c r="D44" s="46">
        <v>232.3</v>
      </c>
      <c r="E44" s="45" t="s">
        <v>36</v>
      </c>
      <c r="F44" s="4"/>
      <c r="G44" s="4"/>
    </row>
    <row r="45" spans="1:7" ht="25.5" customHeight="1" x14ac:dyDescent="0.25">
      <c r="A45" s="45" t="s">
        <v>115</v>
      </c>
      <c r="B45" s="45" t="s">
        <v>116</v>
      </c>
      <c r="C45" s="45" t="s">
        <v>39</v>
      </c>
      <c r="D45" s="46">
        <v>100</v>
      </c>
      <c r="E45" s="45" t="s">
        <v>117</v>
      </c>
      <c r="F45" s="4"/>
      <c r="G45" s="4"/>
    </row>
    <row r="46" spans="1:7" ht="25.5" customHeight="1" x14ac:dyDescent="0.25">
      <c r="A46" s="45" t="s">
        <v>118</v>
      </c>
      <c r="B46" s="45" t="s">
        <v>119</v>
      </c>
      <c r="C46" s="45" t="s">
        <v>35</v>
      </c>
      <c r="D46" s="46">
        <v>16.59</v>
      </c>
      <c r="E46" s="45" t="s">
        <v>102</v>
      </c>
      <c r="F46" s="4"/>
      <c r="G46" s="4"/>
    </row>
    <row r="47" spans="1:7" ht="25.5" customHeight="1" x14ac:dyDescent="0.25">
      <c r="A47" s="45" t="s">
        <v>120</v>
      </c>
      <c r="B47" s="45" t="s">
        <v>121</v>
      </c>
      <c r="C47" s="45" t="s">
        <v>122</v>
      </c>
      <c r="D47" s="46">
        <v>341.34</v>
      </c>
      <c r="E47" s="45" t="s">
        <v>40</v>
      </c>
      <c r="F47" s="4"/>
      <c r="G47" s="4"/>
    </row>
    <row r="48" spans="1:7" ht="25.5" customHeight="1" x14ac:dyDescent="0.25">
      <c r="A48" s="45" t="s">
        <v>123</v>
      </c>
      <c r="B48" s="45" t="s">
        <v>124</v>
      </c>
      <c r="C48" s="45" t="s">
        <v>85</v>
      </c>
      <c r="D48" s="46">
        <v>5625</v>
      </c>
      <c r="E48" s="45" t="s">
        <v>48</v>
      </c>
      <c r="F48" s="4"/>
      <c r="G48" s="4"/>
    </row>
    <row r="49" spans="1:7" ht="25.5" customHeight="1" x14ac:dyDescent="0.25">
      <c r="A49" s="45" t="s">
        <v>125</v>
      </c>
      <c r="B49" s="45" t="s">
        <v>126</v>
      </c>
      <c r="C49" s="45" t="s">
        <v>35</v>
      </c>
      <c r="D49" s="46">
        <v>54.91</v>
      </c>
      <c r="E49" s="45" t="s">
        <v>109</v>
      </c>
      <c r="F49" s="4"/>
      <c r="G49" s="4"/>
    </row>
    <row r="50" spans="1:7" ht="25.5" customHeight="1" x14ac:dyDescent="0.25">
      <c r="A50" s="45" t="s">
        <v>127</v>
      </c>
      <c r="B50" s="45" t="s">
        <v>128</v>
      </c>
      <c r="C50" s="45" t="s">
        <v>129</v>
      </c>
      <c r="D50" s="46">
        <v>44.89</v>
      </c>
      <c r="E50" s="45" t="s">
        <v>40</v>
      </c>
      <c r="F50" s="4"/>
      <c r="G50" s="4"/>
    </row>
    <row r="51" spans="1:7" ht="25.5" customHeight="1" x14ac:dyDescent="0.25">
      <c r="A51" s="45" t="s">
        <v>127</v>
      </c>
      <c r="B51" s="45" t="s">
        <v>128</v>
      </c>
      <c r="C51" s="45" t="s">
        <v>129</v>
      </c>
      <c r="D51" s="46">
        <v>1729.89</v>
      </c>
      <c r="E51" s="45" t="s">
        <v>32</v>
      </c>
      <c r="F51" s="4"/>
      <c r="G51" s="4"/>
    </row>
    <row r="52" spans="1:7" s="1" customFormat="1" ht="25.5" customHeight="1" x14ac:dyDescent="0.25">
      <c r="A52" s="45"/>
      <c r="B52" s="45"/>
      <c r="C52" s="45" t="s">
        <v>197</v>
      </c>
      <c r="D52" s="46">
        <f>SUM(D50:D51)</f>
        <v>1774.7800000000002</v>
      </c>
      <c r="E52" s="45"/>
      <c r="F52" s="4"/>
      <c r="G52" s="4"/>
    </row>
    <row r="53" spans="1:7" s="1" customFormat="1" ht="25.5" customHeight="1" x14ac:dyDescent="0.25">
      <c r="A53" s="45" t="s">
        <v>200</v>
      </c>
      <c r="B53" s="45">
        <v>98828194905</v>
      </c>
      <c r="C53" s="45" t="s">
        <v>201</v>
      </c>
      <c r="D53" s="46">
        <v>99.98</v>
      </c>
      <c r="E53" s="45" t="s">
        <v>40</v>
      </c>
      <c r="F53" s="4"/>
      <c r="G53" s="4"/>
    </row>
    <row r="54" spans="1:7" ht="25.5" customHeight="1" x14ac:dyDescent="0.25">
      <c r="A54" s="45" t="s">
        <v>130</v>
      </c>
      <c r="B54" s="45" t="s">
        <v>131</v>
      </c>
      <c r="C54" s="45" t="s">
        <v>85</v>
      </c>
      <c r="D54" s="46">
        <v>2227.5</v>
      </c>
      <c r="E54" s="45" t="s">
        <v>69</v>
      </c>
      <c r="F54" s="4"/>
      <c r="G54" s="4"/>
    </row>
    <row r="55" spans="1:7" ht="25.5" customHeight="1" x14ac:dyDescent="0.25">
      <c r="A55" s="45" t="s">
        <v>132</v>
      </c>
      <c r="B55" s="45" t="s">
        <v>133</v>
      </c>
      <c r="C55" s="45" t="s">
        <v>134</v>
      </c>
      <c r="D55" s="46">
        <v>12500</v>
      </c>
      <c r="E55" s="45" t="s">
        <v>52</v>
      </c>
      <c r="F55" s="4"/>
      <c r="G55" s="4"/>
    </row>
    <row r="56" spans="1:7" ht="25.5" customHeight="1" x14ac:dyDescent="0.25">
      <c r="A56" s="45" t="s">
        <v>135</v>
      </c>
      <c r="B56" s="45" t="s">
        <v>136</v>
      </c>
      <c r="C56" s="45" t="s">
        <v>85</v>
      </c>
      <c r="D56" s="46">
        <v>125</v>
      </c>
      <c r="E56" s="45" t="s">
        <v>94</v>
      </c>
      <c r="F56" s="4"/>
      <c r="G56" s="4"/>
    </row>
    <row r="57" spans="1:7" ht="25.5" customHeight="1" x14ac:dyDescent="0.25">
      <c r="A57" s="45" t="s">
        <v>137</v>
      </c>
      <c r="B57" s="45" t="s">
        <v>138</v>
      </c>
      <c r="C57" s="45" t="s">
        <v>85</v>
      </c>
      <c r="D57" s="46">
        <v>130.85</v>
      </c>
      <c r="E57" s="45" t="s">
        <v>94</v>
      </c>
      <c r="F57" s="4"/>
      <c r="G57" s="4"/>
    </row>
    <row r="58" spans="1:7" ht="25.5" customHeight="1" x14ac:dyDescent="0.25">
      <c r="A58" s="45" t="s">
        <v>137</v>
      </c>
      <c r="B58" s="45" t="s">
        <v>138</v>
      </c>
      <c r="C58" s="45" t="s">
        <v>85</v>
      </c>
      <c r="D58" s="46">
        <v>960.46</v>
      </c>
      <c r="E58" s="45" t="s">
        <v>69</v>
      </c>
      <c r="F58" s="4"/>
      <c r="G58" s="4"/>
    </row>
    <row r="59" spans="1:7" s="1" customFormat="1" ht="25.5" customHeight="1" x14ac:dyDescent="0.25">
      <c r="A59" s="45"/>
      <c r="B59" s="45"/>
      <c r="C59" s="45" t="s">
        <v>197</v>
      </c>
      <c r="D59" s="46">
        <f>SUM(D57:D58)</f>
        <v>1091.31</v>
      </c>
      <c r="E59" s="45"/>
      <c r="F59" s="4"/>
      <c r="G59" s="4"/>
    </row>
    <row r="60" spans="1:7" ht="25.5" customHeight="1" x14ac:dyDescent="0.25">
      <c r="A60" s="45" t="s">
        <v>139</v>
      </c>
      <c r="B60" s="45" t="s">
        <v>140</v>
      </c>
      <c r="C60" s="45" t="s">
        <v>85</v>
      </c>
      <c r="D60" s="46">
        <v>2000</v>
      </c>
      <c r="E60" s="45" t="s">
        <v>52</v>
      </c>
      <c r="F60" s="4"/>
      <c r="G60" s="4"/>
    </row>
    <row r="61" spans="1:7" ht="25.5" customHeight="1" x14ac:dyDescent="0.25">
      <c r="A61" s="45" t="s">
        <v>141</v>
      </c>
      <c r="B61" s="45" t="s">
        <v>142</v>
      </c>
      <c r="C61" s="45" t="s">
        <v>85</v>
      </c>
      <c r="D61" s="46">
        <v>800</v>
      </c>
      <c r="E61" s="45" t="s">
        <v>143</v>
      </c>
      <c r="F61" s="4"/>
      <c r="G61" s="4"/>
    </row>
    <row r="62" spans="1:7" ht="25.5" customHeight="1" x14ac:dyDescent="0.25">
      <c r="A62" s="45" t="s">
        <v>144</v>
      </c>
      <c r="B62" s="45" t="s">
        <v>145</v>
      </c>
      <c r="C62" s="45" t="s">
        <v>85</v>
      </c>
      <c r="D62" s="46">
        <v>484.23</v>
      </c>
      <c r="E62" s="45" t="s">
        <v>94</v>
      </c>
      <c r="F62" s="4"/>
      <c r="G62" s="4"/>
    </row>
    <row r="63" spans="1:7" ht="25.5" customHeight="1" x14ac:dyDescent="0.25">
      <c r="A63" s="45" t="s">
        <v>146</v>
      </c>
      <c r="B63" s="45" t="s">
        <v>147</v>
      </c>
      <c r="C63" s="45"/>
      <c r="D63" s="46">
        <v>364.9</v>
      </c>
      <c r="E63" s="45" t="s">
        <v>102</v>
      </c>
      <c r="F63" s="4"/>
      <c r="G63" s="4"/>
    </row>
    <row r="64" spans="1:7" ht="25.5" customHeight="1" x14ac:dyDescent="0.25">
      <c r="A64" s="45" t="s">
        <v>148</v>
      </c>
      <c r="B64" s="45" t="s">
        <v>149</v>
      </c>
      <c r="C64" s="45" t="s">
        <v>39</v>
      </c>
      <c r="D64" s="46">
        <v>103.48</v>
      </c>
      <c r="E64" s="45" t="s">
        <v>40</v>
      </c>
      <c r="F64" s="4"/>
      <c r="G64" s="4"/>
    </row>
    <row r="65" spans="1:7" s="1" customFormat="1" ht="25.5" customHeight="1" x14ac:dyDescent="0.25">
      <c r="A65" s="45" t="s">
        <v>148</v>
      </c>
      <c r="B65" s="45" t="s">
        <v>149</v>
      </c>
      <c r="C65" s="45" t="s">
        <v>39</v>
      </c>
      <c r="D65" s="46">
        <v>6054.14</v>
      </c>
      <c r="E65" s="45" t="s">
        <v>32</v>
      </c>
      <c r="F65" s="4"/>
      <c r="G65" s="4"/>
    </row>
    <row r="66" spans="1:7" s="1" customFormat="1" ht="25.5" customHeight="1" x14ac:dyDescent="0.25">
      <c r="A66" s="45"/>
      <c r="B66" s="45"/>
      <c r="C66" s="45" t="s">
        <v>197</v>
      </c>
      <c r="D66" s="46">
        <f>SUM(D64:D65)</f>
        <v>6157.62</v>
      </c>
      <c r="E66" s="45"/>
      <c r="F66" s="4"/>
      <c r="G66" s="4"/>
    </row>
    <row r="67" spans="1:7" ht="25.5" customHeight="1" x14ac:dyDescent="0.25">
      <c r="A67" s="45" t="s">
        <v>150</v>
      </c>
      <c r="B67" s="45" t="s">
        <v>151</v>
      </c>
      <c r="C67" s="45" t="s">
        <v>35</v>
      </c>
      <c r="D67" s="46">
        <v>1057.5</v>
      </c>
      <c r="E67" s="45" t="s">
        <v>152</v>
      </c>
      <c r="F67" s="4"/>
      <c r="G67" s="4"/>
    </row>
    <row r="68" spans="1:7" s="1" customFormat="1" ht="25.5" customHeight="1" x14ac:dyDescent="0.25">
      <c r="A68" s="45" t="s">
        <v>153</v>
      </c>
      <c r="B68" s="45" t="s">
        <v>154</v>
      </c>
      <c r="C68" s="45" t="s">
        <v>85</v>
      </c>
      <c r="D68" s="46">
        <v>390</v>
      </c>
      <c r="E68" s="45" t="s">
        <v>48</v>
      </c>
      <c r="F68" s="4"/>
      <c r="G68" s="4"/>
    </row>
    <row r="69" spans="1:7" ht="25.5" customHeight="1" x14ac:dyDescent="0.25">
      <c r="A69" s="45" t="s">
        <v>155</v>
      </c>
      <c r="B69" s="45" t="s">
        <v>90</v>
      </c>
      <c r="C69" s="45" t="s">
        <v>156</v>
      </c>
      <c r="D69" s="46">
        <v>66.45</v>
      </c>
      <c r="E69" s="45" t="s">
        <v>40</v>
      </c>
      <c r="F69" s="4"/>
      <c r="G69" s="4"/>
    </row>
    <row r="70" spans="1:7" ht="25.5" customHeight="1" x14ac:dyDescent="0.25">
      <c r="A70" s="45" t="s">
        <v>157</v>
      </c>
      <c r="B70" s="45" t="s">
        <v>158</v>
      </c>
      <c r="C70" s="45" t="s">
        <v>85</v>
      </c>
      <c r="D70" s="46">
        <v>233.26</v>
      </c>
      <c r="E70" s="45" t="s">
        <v>159</v>
      </c>
      <c r="F70" s="4"/>
      <c r="G70" s="4"/>
    </row>
    <row r="71" spans="1:7" s="1" customFormat="1" ht="25.5" customHeight="1" x14ac:dyDescent="0.25">
      <c r="A71" s="45" t="s">
        <v>157</v>
      </c>
      <c r="B71" s="45" t="s">
        <v>158</v>
      </c>
      <c r="C71" s="45" t="s">
        <v>85</v>
      </c>
      <c r="D71" s="46">
        <v>27</v>
      </c>
      <c r="E71" s="45" t="s">
        <v>117</v>
      </c>
      <c r="F71" s="4"/>
      <c r="G71" s="4"/>
    </row>
    <row r="72" spans="1:7" s="1" customFormat="1" ht="25.5" customHeight="1" x14ac:dyDescent="0.25">
      <c r="A72" s="45"/>
      <c r="B72" s="45"/>
      <c r="C72" s="45" t="s">
        <v>197</v>
      </c>
      <c r="D72" s="46">
        <f>SUM(D70:D71)</f>
        <v>260.26</v>
      </c>
      <c r="E72" s="45"/>
      <c r="F72" s="4"/>
      <c r="G72" s="4"/>
    </row>
    <row r="73" spans="1:7" ht="25.5" customHeight="1" x14ac:dyDescent="0.25">
      <c r="A73" s="45" t="s">
        <v>160</v>
      </c>
      <c r="B73" s="45" t="s">
        <v>161</v>
      </c>
      <c r="C73" s="45" t="s">
        <v>85</v>
      </c>
      <c r="D73" s="46">
        <v>371.64</v>
      </c>
      <c r="E73" s="45" t="s">
        <v>40</v>
      </c>
      <c r="F73" s="4"/>
      <c r="G73" s="4"/>
    </row>
    <row r="74" spans="1:7" ht="25.5" customHeight="1" x14ac:dyDescent="0.25">
      <c r="A74" s="45" t="s">
        <v>162</v>
      </c>
      <c r="B74" s="45" t="s">
        <v>163</v>
      </c>
      <c r="C74" s="45" t="s">
        <v>85</v>
      </c>
      <c r="D74" s="46">
        <v>2606.0700000000002</v>
      </c>
      <c r="E74" s="45" t="s">
        <v>94</v>
      </c>
      <c r="F74" s="4"/>
      <c r="G74" s="4"/>
    </row>
    <row r="75" spans="1:7" ht="25.5" customHeight="1" x14ac:dyDescent="0.25">
      <c r="A75" s="45" t="s">
        <v>164</v>
      </c>
      <c r="B75" s="45" t="s">
        <v>165</v>
      </c>
      <c r="C75" s="45" t="s">
        <v>166</v>
      </c>
      <c r="D75" s="46">
        <v>200</v>
      </c>
      <c r="E75" s="45" t="s">
        <v>48</v>
      </c>
      <c r="F75" s="4"/>
      <c r="G75" s="4"/>
    </row>
    <row r="76" spans="1:7" ht="25.5" customHeight="1" x14ac:dyDescent="0.25">
      <c r="A76" s="45" t="s">
        <v>167</v>
      </c>
      <c r="B76" s="45" t="s">
        <v>168</v>
      </c>
      <c r="C76" s="45" t="s">
        <v>169</v>
      </c>
      <c r="D76" s="46">
        <v>70</v>
      </c>
      <c r="E76" s="45" t="s">
        <v>86</v>
      </c>
      <c r="F76" s="4"/>
      <c r="G76" s="4"/>
    </row>
    <row r="77" spans="1:7" ht="25.5" customHeight="1" x14ac:dyDescent="0.25">
      <c r="A77" s="45" t="s">
        <v>170</v>
      </c>
      <c r="B77" s="45" t="s">
        <v>171</v>
      </c>
      <c r="C77" s="45" t="s">
        <v>85</v>
      </c>
      <c r="D77" s="46">
        <v>84.43</v>
      </c>
      <c r="E77" s="45" t="s">
        <v>61</v>
      </c>
      <c r="F77" s="4"/>
      <c r="G77" s="4"/>
    </row>
    <row r="78" spans="1:7" s="1" customFormat="1" ht="25.5" customHeight="1" x14ac:dyDescent="0.25">
      <c r="A78" s="45" t="s">
        <v>172</v>
      </c>
      <c r="B78" s="45" t="s">
        <v>173</v>
      </c>
      <c r="C78" s="45" t="s">
        <v>174</v>
      </c>
      <c r="D78" s="46">
        <v>125</v>
      </c>
      <c r="E78" s="45" t="s">
        <v>55</v>
      </c>
      <c r="F78" s="4"/>
      <c r="G78" s="4"/>
    </row>
    <row r="79" spans="1:7" ht="25.5" customHeight="1" x14ac:dyDescent="0.25">
      <c r="A79" s="45" t="s">
        <v>175</v>
      </c>
      <c r="B79" s="45" t="s">
        <v>176</v>
      </c>
      <c r="C79" s="45" t="s">
        <v>85</v>
      </c>
      <c r="D79" s="46">
        <v>1201.33</v>
      </c>
      <c r="E79" s="45" t="s">
        <v>52</v>
      </c>
      <c r="F79" s="4"/>
      <c r="G79" s="4"/>
    </row>
    <row r="80" spans="1:7" ht="25.5" customHeight="1" x14ac:dyDescent="0.25">
      <c r="A80" s="45" t="s">
        <v>177</v>
      </c>
      <c r="B80" s="45" t="s">
        <v>90</v>
      </c>
      <c r="C80" s="45" t="s">
        <v>178</v>
      </c>
      <c r="D80" s="46">
        <v>13</v>
      </c>
      <c r="E80" s="45" t="s">
        <v>102</v>
      </c>
      <c r="F80" s="4"/>
      <c r="G80" s="4"/>
    </row>
    <row r="81" spans="1:7" ht="25.5" customHeight="1" x14ac:dyDescent="0.25">
      <c r="A81" s="45" t="s">
        <v>179</v>
      </c>
      <c r="B81" s="45" t="s">
        <v>180</v>
      </c>
      <c r="C81" s="45" t="s">
        <v>35</v>
      </c>
      <c r="D81" s="46">
        <v>5475</v>
      </c>
      <c r="E81" s="45" t="s">
        <v>69</v>
      </c>
      <c r="F81" s="4"/>
      <c r="G81" s="4"/>
    </row>
    <row r="82" spans="1:7" ht="25.5" customHeight="1" x14ac:dyDescent="0.25">
      <c r="A82" s="45" t="s">
        <v>181</v>
      </c>
      <c r="B82" s="45" t="s">
        <v>182</v>
      </c>
      <c r="C82" s="45" t="s">
        <v>183</v>
      </c>
      <c r="D82" s="46">
        <v>718.51</v>
      </c>
      <c r="E82" s="45" t="s">
        <v>184</v>
      </c>
      <c r="F82" s="4"/>
      <c r="G82" s="4"/>
    </row>
    <row r="83" spans="1:7" s="1" customFormat="1" ht="25.5" customHeight="1" x14ac:dyDescent="0.25">
      <c r="A83" s="45" t="s">
        <v>198</v>
      </c>
      <c r="B83" s="45">
        <v>38967655335</v>
      </c>
      <c r="C83" s="45" t="s">
        <v>35</v>
      </c>
      <c r="D83" s="46">
        <v>224.5</v>
      </c>
      <c r="E83" s="45" t="s">
        <v>199</v>
      </c>
      <c r="F83" s="4"/>
      <c r="G83" s="4"/>
    </row>
    <row r="84" spans="1:7" ht="25.5" customHeight="1" x14ac:dyDescent="0.25">
      <c r="A84" s="45" t="s">
        <v>185</v>
      </c>
      <c r="B84" s="45" t="s">
        <v>186</v>
      </c>
      <c r="C84" s="45" t="s">
        <v>166</v>
      </c>
      <c r="D84" s="46">
        <v>475</v>
      </c>
      <c r="E84" s="45" t="s">
        <v>48</v>
      </c>
      <c r="F84" s="4"/>
      <c r="G84" s="4"/>
    </row>
    <row r="85" spans="1:7" ht="25.5" customHeight="1" x14ac:dyDescent="0.25">
      <c r="A85" s="45" t="s">
        <v>187</v>
      </c>
      <c r="B85" s="45" t="s">
        <v>188</v>
      </c>
      <c r="C85" s="45" t="s">
        <v>85</v>
      </c>
      <c r="D85" s="46">
        <v>1850</v>
      </c>
      <c r="E85" s="45" t="s">
        <v>94</v>
      </c>
      <c r="F85" s="4"/>
      <c r="G85" s="4"/>
    </row>
    <row r="86" spans="1:7" ht="25.5" customHeight="1" x14ac:dyDescent="0.25">
      <c r="A86" s="45" t="s">
        <v>189</v>
      </c>
      <c r="B86" s="45" t="s">
        <v>190</v>
      </c>
      <c r="C86" s="45" t="s">
        <v>35</v>
      </c>
      <c r="D86" s="46">
        <v>392.9</v>
      </c>
      <c r="E86" s="45" t="s">
        <v>36</v>
      </c>
      <c r="F86" s="4"/>
      <c r="G86" s="4"/>
    </row>
    <row r="87" spans="1:7" s="1" customFormat="1" ht="25.5" customHeight="1" x14ac:dyDescent="0.25">
      <c r="A87" s="45" t="s">
        <v>191</v>
      </c>
      <c r="B87" s="45" t="s">
        <v>192</v>
      </c>
      <c r="C87" s="45" t="s">
        <v>85</v>
      </c>
      <c r="D87" s="46">
        <v>50</v>
      </c>
      <c r="E87" s="45" t="s">
        <v>40</v>
      </c>
      <c r="F87" s="4"/>
      <c r="G87" s="4"/>
    </row>
    <row r="88" spans="1:7" s="1" customFormat="1" ht="25.5" customHeight="1" x14ac:dyDescent="0.25">
      <c r="A88" s="45" t="s">
        <v>193</v>
      </c>
      <c r="B88" s="45" t="s">
        <v>194</v>
      </c>
      <c r="C88" s="45" t="s">
        <v>85</v>
      </c>
      <c r="D88" s="46">
        <v>212.23</v>
      </c>
      <c r="E88" s="45" t="s">
        <v>86</v>
      </c>
      <c r="F88" s="4"/>
      <c r="G88" s="4"/>
    </row>
    <row r="89" spans="1:7" ht="25.5" customHeight="1" x14ac:dyDescent="0.25">
      <c r="A89" s="45" t="s">
        <v>193</v>
      </c>
      <c r="B89" s="45" t="s">
        <v>194</v>
      </c>
      <c r="C89" s="45" t="s">
        <v>85</v>
      </c>
      <c r="D89" s="46">
        <v>5.93</v>
      </c>
      <c r="E89" s="45" t="s">
        <v>91</v>
      </c>
      <c r="F89" s="4"/>
      <c r="G89" s="4"/>
    </row>
    <row r="90" spans="1:7" s="1" customFormat="1" ht="25.5" customHeight="1" x14ac:dyDescent="0.25">
      <c r="A90" s="45"/>
      <c r="B90" s="45"/>
      <c r="C90" s="45" t="s">
        <v>197</v>
      </c>
      <c r="D90" s="46">
        <f>SUM(D88:D89)</f>
        <v>218.16</v>
      </c>
      <c r="E90" s="45"/>
      <c r="F90" s="4"/>
      <c r="G90" s="4"/>
    </row>
    <row r="91" spans="1:7" ht="25.5" customHeight="1" x14ac:dyDescent="0.25">
      <c r="A91" s="45" t="s">
        <v>195</v>
      </c>
      <c r="B91" s="45" t="s">
        <v>196</v>
      </c>
      <c r="C91" s="45" t="s">
        <v>85</v>
      </c>
      <c r="D91" s="46">
        <v>126.5</v>
      </c>
      <c r="E91" s="45" t="s">
        <v>184</v>
      </c>
      <c r="F91" s="4"/>
      <c r="G91" s="4"/>
    </row>
    <row r="92" spans="1:7" ht="20.25" customHeight="1" x14ac:dyDescent="0.25">
      <c r="A92" s="29"/>
      <c r="B92" s="29"/>
      <c r="C92" s="30" t="s">
        <v>18</v>
      </c>
      <c r="D92" s="31">
        <f>SUM(D8:D91)-D90-D72-D66-D59-D52-D41-D38-D15-D12</f>
        <v>85015.239999999976</v>
      </c>
      <c r="E92" s="29"/>
    </row>
    <row r="102" spans="5:5" x14ac:dyDescent="0.25">
      <c r="E102" s="4" t="s">
        <v>17</v>
      </c>
    </row>
  </sheetData>
  <mergeCells count="1">
    <mergeCell ref="A5:G5"/>
  </mergeCells>
  <phoneticPr fontId="15" type="noConversion"/>
  <pageMargins left="0.27559055118110237" right="0.19685039370078741" top="0.39370078740157483" bottom="0.23622047244094491" header="0.19685039370078741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A14" sqref="A14"/>
    </sheetView>
  </sheetViews>
  <sheetFormatPr defaultRowHeight="15" x14ac:dyDescent="0.25"/>
  <cols>
    <col min="1" max="1" width="41" customWidth="1"/>
    <col min="2" max="2" width="13" style="1" customWidth="1"/>
    <col min="3" max="3" width="13.28515625" style="1" customWidth="1"/>
    <col min="4" max="4" width="14.5703125" customWidth="1"/>
    <col min="5" max="5" width="10.5703125" customWidth="1"/>
    <col min="6" max="6" width="43.5703125" customWidth="1"/>
  </cols>
  <sheetData>
    <row r="1" spans="1:7" x14ac:dyDescent="0.25">
      <c r="A1" s="4" t="s">
        <v>9</v>
      </c>
      <c r="B1" s="4"/>
      <c r="C1" s="4"/>
      <c r="D1" s="4"/>
      <c r="E1" s="4"/>
      <c r="F1" s="4"/>
      <c r="G1" s="4"/>
    </row>
    <row r="2" spans="1:7" x14ac:dyDescent="0.25">
      <c r="A2" s="4" t="s">
        <v>10</v>
      </c>
      <c r="B2" s="4"/>
      <c r="C2" s="4"/>
      <c r="D2" s="4"/>
      <c r="E2" s="4"/>
      <c r="F2" s="4"/>
      <c r="G2" s="4"/>
    </row>
    <row r="3" spans="1:7" x14ac:dyDescent="0.25">
      <c r="A3" s="4" t="s">
        <v>11</v>
      </c>
      <c r="B3" s="4"/>
      <c r="C3" s="4"/>
      <c r="D3" s="4"/>
      <c r="E3" s="4"/>
      <c r="F3" s="4"/>
      <c r="G3" s="4"/>
    </row>
    <row r="4" spans="1:7" ht="15" customHeight="1" x14ac:dyDescent="0.25">
      <c r="A4" s="4"/>
      <c r="B4" s="4"/>
      <c r="C4" s="4"/>
      <c r="D4" s="4"/>
      <c r="E4" s="4"/>
      <c r="F4" s="4"/>
      <c r="G4" s="4"/>
    </row>
    <row r="5" spans="1:7" ht="20.25" customHeight="1" x14ac:dyDescent="0.25">
      <c r="A5" s="38" t="s">
        <v>21</v>
      </c>
      <c r="B5" s="38"/>
      <c r="C5" s="38"/>
      <c r="D5" s="38"/>
      <c r="E5" s="38"/>
      <c r="F5" s="38"/>
      <c r="G5" s="38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t="45" x14ac:dyDescent="0.25">
      <c r="A7" s="3" t="s">
        <v>1</v>
      </c>
      <c r="B7" s="7" t="s">
        <v>2</v>
      </c>
      <c r="C7" s="8" t="s">
        <v>3</v>
      </c>
      <c r="D7" s="7" t="s">
        <v>0</v>
      </c>
      <c r="E7" s="39" t="s">
        <v>4</v>
      </c>
      <c r="F7" s="40"/>
      <c r="G7" s="4"/>
    </row>
    <row r="8" spans="1:7" s="1" customFormat="1" ht="15" customHeight="1" x14ac:dyDescent="0.25">
      <c r="A8" s="22" t="s">
        <v>22</v>
      </c>
      <c r="B8" s="28" t="s">
        <v>14</v>
      </c>
      <c r="C8" s="28" t="s">
        <v>14</v>
      </c>
      <c r="D8" s="37">
        <v>3334.97</v>
      </c>
      <c r="E8" s="20">
        <v>3237</v>
      </c>
      <c r="F8" s="20" t="s">
        <v>16</v>
      </c>
      <c r="G8" s="4"/>
    </row>
    <row r="9" spans="1:7" s="1" customFormat="1" ht="15" customHeight="1" x14ac:dyDescent="0.25">
      <c r="A9" s="22" t="s">
        <v>23</v>
      </c>
      <c r="B9" s="28" t="s">
        <v>14</v>
      </c>
      <c r="C9" s="28" t="s">
        <v>14</v>
      </c>
      <c r="D9" s="37">
        <v>715.31</v>
      </c>
      <c r="E9" s="20">
        <v>3237</v>
      </c>
      <c r="F9" s="20" t="s">
        <v>16</v>
      </c>
      <c r="G9" s="4"/>
    </row>
    <row r="10" spans="1:7" s="1" customFormat="1" ht="15" customHeight="1" x14ac:dyDescent="0.25">
      <c r="A10" s="22" t="s">
        <v>24</v>
      </c>
      <c r="B10" s="28" t="s">
        <v>14</v>
      </c>
      <c r="C10" s="28" t="s">
        <v>14</v>
      </c>
      <c r="D10" s="37">
        <v>2109.4499999999998</v>
      </c>
      <c r="E10" s="20">
        <v>3237</v>
      </c>
      <c r="F10" s="20" t="s">
        <v>16</v>
      </c>
      <c r="G10" s="4"/>
    </row>
    <row r="11" spans="1:7" s="1" customFormat="1" ht="15" customHeight="1" x14ac:dyDescent="0.25">
      <c r="A11" s="22" t="s">
        <v>25</v>
      </c>
      <c r="B11" s="28" t="s">
        <v>14</v>
      </c>
      <c r="C11" s="28" t="s">
        <v>14</v>
      </c>
      <c r="D11" s="37">
        <v>2010.89</v>
      </c>
      <c r="E11" s="20">
        <v>3237</v>
      </c>
      <c r="F11" s="20" t="s">
        <v>16</v>
      </c>
      <c r="G11" s="4"/>
    </row>
    <row r="12" spans="1:7" s="1" customFormat="1" ht="15" customHeight="1" x14ac:dyDescent="0.25">
      <c r="A12" s="23" t="s">
        <v>26</v>
      </c>
      <c r="B12" s="24" t="s">
        <v>14</v>
      </c>
      <c r="C12" s="24" t="s">
        <v>14</v>
      </c>
      <c r="D12" s="37">
        <v>15170</v>
      </c>
      <c r="E12" s="20">
        <v>3237</v>
      </c>
      <c r="F12" s="20" t="s">
        <v>16</v>
      </c>
      <c r="G12" s="4"/>
    </row>
    <row r="13" spans="1:7" s="1" customFormat="1" ht="15" customHeight="1" x14ac:dyDescent="0.25">
      <c r="A13" s="23" t="s">
        <v>27</v>
      </c>
      <c r="B13" s="24" t="s">
        <v>14</v>
      </c>
      <c r="C13" s="24" t="s">
        <v>14</v>
      </c>
      <c r="D13" s="37">
        <v>3181.6</v>
      </c>
      <c r="E13" s="20">
        <v>3237</v>
      </c>
      <c r="F13" s="20" t="s">
        <v>16</v>
      </c>
      <c r="G13" s="4"/>
    </row>
    <row r="14" spans="1:7" s="1" customFormat="1" ht="15" customHeight="1" x14ac:dyDescent="0.25">
      <c r="A14" s="23" t="s">
        <v>20</v>
      </c>
      <c r="B14" s="24" t="s">
        <v>14</v>
      </c>
      <c r="C14" s="24" t="s">
        <v>14</v>
      </c>
      <c r="D14" s="37">
        <v>2214</v>
      </c>
      <c r="E14" s="20">
        <v>3238</v>
      </c>
      <c r="F14" s="20" t="s">
        <v>16</v>
      </c>
      <c r="G14" s="4"/>
    </row>
    <row r="15" spans="1:7" s="1" customFormat="1" ht="15" customHeight="1" x14ac:dyDescent="0.25">
      <c r="A15" s="23" t="s">
        <v>28</v>
      </c>
      <c r="B15" s="24" t="s">
        <v>14</v>
      </c>
      <c r="C15" s="24" t="s">
        <v>14</v>
      </c>
      <c r="D15" s="37">
        <v>2507.29</v>
      </c>
      <c r="E15" s="20">
        <v>3237</v>
      </c>
      <c r="F15" s="20" t="s">
        <v>16</v>
      </c>
      <c r="G15" s="4"/>
    </row>
    <row r="16" spans="1:7" ht="15.75" customHeight="1" x14ac:dyDescent="0.25">
      <c r="A16" s="25" t="s">
        <v>13</v>
      </c>
      <c r="B16" s="27"/>
      <c r="C16" s="27"/>
      <c r="D16" s="26">
        <f>SUM(D8:D15)</f>
        <v>31243.51</v>
      </c>
      <c r="E16" s="4"/>
      <c r="F16" s="4"/>
      <c r="G16" s="4"/>
    </row>
    <row r="17" spans="1:7" ht="15" customHeight="1" x14ac:dyDescent="0.25">
      <c r="A17" s="4"/>
      <c r="B17" s="21"/>
      <c r="C17" s="21"/>
      <c r="D17" s="4"/>
      <c r="E17" s="4"/>
      <c r="F17" s="4"/>
      <c r="G17" s="4"/>
    </row>
    <row r="18" spans="1:7" ht="15" customHeight="1" x14ac:dyDescent="0.25">
      <c r="A18" s="4"/>
      <c r="B18" s="4"/>
      <c r="C18" s="4"/>
      <c r="D18" s="5"/>
      <c r="E18" s="4"/>
      <c r="F18" s="4"/>
    </row>
    <row r="19" spans="1:7" ht="15" customHeight="1" x14ac:dyDescent="0.25"/>
    <row r="20" spans="1:7" x14ac:dyDescent="0.25">
      <c r="D20" s="2"/>
    </row>
  </sheetData>
  <mergeCells count="2">
    <mergeCell ref="E7:F7"/>
    <mergeCell ref="A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>
      <selection activeCell="D13" sqref="D13"/>
    </sheetView>
  </sheetViews>
  <sheetFormatPr defaultRowHeight="15" x14ac:dyDescent="0.25"/>
  <cols>
    <col min="1" max="1" width="21.28515625" customWidth="1"/>
    <col min="2" max="2" width="18.28515625" style="1" customWidth="1"/>
    <col min="3" max="3" width="17.28515625" style="1" customWidth="1"/>
    <col min="5" max="5" width="64.85546875" customWidth="1"/>
    <col min="6" max="6" width="11.28515625" customWidth="1"/>
    <col min="7" max="7" width="17.140625" customWidth="1"/>
    <col min="9" max="9" width="10.5703125" customWidth="1"/>
    <col min="11" max="11" width="10.85546875" customWidth="1"/>
  </cols>
  <sheetData>
    <row r="1" spans="1:11" x14ac:dyDescent="0.25">
      <c r="A1" s="4" t="s">
        <v>9</v>
      </c>
      <c r="B1" s="4"/>
      <c r="C1" s="4"/>
      <c r="D1" s="4"/>
      <c r="E1" s="4"/>
      <c r="F1" s="4"/>
      <c r="G1" s="4"/>
    </row>
    <row r="2" spans="1:11" x14ac:dyDescent="0.25">
      <c r="A2" s="4" t="s">
        <v>10</v>
      </c>
      <c r="B2" s="4"/>
      <c r="C2" s="4"/>
      <c r="D2" s="4"/>
      <c r="E2" s="4"/>
      <c r="F2" s="4"/>
      <c r="G2" s="4"/>
    </row>
    <row r="3" spans="1:11" x14ac:dyDescent="0.25">
      <c r="A3" s="4" t="s">
        <v>11</v>
      </c>
      <c r="B3" s="4"/>
      <c r="C3" s="4"/>
      <c r="D3" s="4"/>
      <c r="E3" s="4"/>
      <c r="F3" s="4"/>
      <c r="G3" s="4"/>
    </row>
    <row r="4" spans="1:11" x14ac:dyDescent="0.25">
      <c r="A4" s="4"/>
      <c r="B4" s="4"/>
      <c r="C4" s="4"/>
      <c r="D4" s="4"/>
      <c r="E4" s="4"/>
      <c r="F4" s="4"/>
      <c r="G4" s="4"/>
    </row>
    <row r="5" spans="1:11" x14ac:dyDescent="0.25">
      <c r="A5" s="38" t="s">
        <v>21</v>
      </c>
      <c r="B5" s="38"/>
      <c r="C5" s="38"/>
      <c r="D5" s="38"/>
      <c r="E5" s="38"/>
      <c r="F5" s="38"/>
      <c r="G5" s="38"/>
    </row>
    <row r="6" spans="1:11" x14ac:dyDescent="0.25">
      <c r="A6" s="4"/>
      <c r="B6" s="4"/>
      <c r="C6" s="4"/>
      <c r="D6" s="4"/>
      <c r="E6" s="4"/>
      <c r="F6" s="4"/>
      <c r="G6" s="4"/>
    </row>
    <row r="7" spans="1:11" ht="30" customHeight="1" x14ac:dyDescent="0.25">
      <c r="A7" s="7" t="s">
        <v>0</v>
      </c>
      <c r="B7" s="7" t="s">
        <v>2</v>
      </c>
      <c r="C7" s="8" t="s">
        <v>3</v>
      </c>
      <c r="D7" s="39" t="s">
        <v>4</v>
      </c>
      <c r="E7" s="41"/>
      <c r="F7" s="4"/>
      <c r="G7" s="4"/>
    </row>
    <row r="8" spans="1:11" x14ac:dyDescent="0.25">
      <c r="A8" s="32">
        <v>402749.9</v>
      </c>
      <c r="B8" s="35" t="s">
        <v>14</v>
      </c>
      <c r="C8" s="9" t="s">
        <v>14</v>
      </c>
      <c r="D8" s="10">
        <v>3111</v>
      </c>
      <c r="E8" s="11" t="s">
        <v>8</v>
      </c>
      <c r="F8" s="12"/>
      <c r="G8" s="5"/>
    </row>
    <row r="9" spans="1:11" s="1" customFormat="1" x14ac:dyDescent="0.25">
      <c r="A9" s="32">
        <v>3153.38</v>
      </c>
      <c r="B9" s="35" t="s">
        <v>14</v>
      </c>
      <c r="C9" s="9" t="s">
        <v>14</v>
      </c>
      <c r="D9" s="10">
        <v>3113</v>
      </c>
      <c r="E9" s="11" t="s">
        <v>19</v>
      </c>
      <c r="F9" s="19"/>
      <c r="G9" s="5"/>
    </row>
    <row r="10" spans="1:11" s="1" customFormat="1" x14ac:dyDescent="0.25">
      <c r="A10" s="33">
        <v>120.58</v>
      </c>
      <c r="B10" s="35" t="s">
        <v>14</v>
      </c>
      <c r="C10" s="9" t="s">
        <v>14</v>
      </c>
      <c r="D10" s="10">
        <v>3114</v>
      </c>
      <c r="E10" s="11" t="s">
        <v>12</v>
      </c>
      <c r="F10" s="4"/>
      <c r="G10" s="4"/>
      <c r="I10"/>
    </row>
    <row r="11" spans="1:11" s="1" customFormat="1" x14ac:dyDescent="0.25">
      <c r="A11" s="33">
        <v>9000</v>
      </c>
      <c r="B11" s="35" t="s">
        <v>14</v>
      </c>
      <c r="C11" s="9" t="s">
        <v>14</v>
      </c>
      <c r="D11" s="10">
        <v>3121</v>
      </c>
      <c r="E11" s="11" t="s">
        <v>15</v>
      </c>
      <c r="F11" s="4"/>
      <c r="G11" s="4"/>
    </row>
    <row r="12" spans="1:11" s="1" customFormat="1" x14ac:dyDescent="0.25">
      <c r="A12" s="33">
        <v>67680.69</v>
      </c>
      <c r="B12" s="35" t="s">
        <v>14</v>
      </c>
      <c r="C12" s="9" t="s">
        <v>14</v>
      </c>
      <c r="D12" s="10">
        <v>3132</v>
      </c>
      <c r="E12" s="11" t="s">
        <v>6</v>
      </c>
      <c r="F12" s="4"/>
      <c r="G12" s="4"/>
      <c r="I12"/>
    </row>
    <row r="13" spans="1:11" x14ac:dyDescent="0.25">
      <c r="A13" s="44">
        <v>7128.95</v>
      </c>
      <c r="B13" s="35" t="s">
        <v>14</v>
      </c>
      <c r="C13" s="9" t="s">
        <v>14</v>
      </c>
      <c r="D13" s="10">
        <v>3211</v>
      </c>
      <c r="E13" s="13" t="s">
        <v>5</v>
      </c>
      <c r="F13" s="4"/>
      <c r="G13" s="4"/>
    </row>
    <row r="14" spans="1:11" x14ac:dyDescent="0.25">
      <c r="A14" s="34">
        <v>9270.34</v>
      </c>
      <c r="B14" s="35" t="s">
        <v>14</v>
      </c>
      <c r="C14" s="9" t="s">
        <v>14</v>
      </c>
      <c r="D14" s="10">
        <v>3212</v>
      </c>
      <c r="E14" s="13" t="s">
        <v>7</v>
      </c>
      <c r="F14" s="4"/>
      <c r="G14" s="4"/>
      <c r="K14" s="1"/>
    </row>
    <row r="15" spans="1:11" x14ac:dyDescent="0.25">
      <c r="A15" s="36">
        <f>SUM(A8:A14)</f>
        <v>499103.84000000008</v>
      </c>
      <c r="B15" s="42" t="s">
        <v>13</v>
      </c>
      <c r="C15" s="42"/>
      <c r="D15" s="42"/>
      <c r="E15" s="43"/>
      <c r="F15" s="4"/>
      <c r="G15" s="4"/>
    </row>
    <row r="16" spans="1:11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</sheetData>
  <autoFilter ref="A7:E7" xr:uid="{00000000-0009-0000-0000-000002000000}">
    <filterColumn colId="3" showButton="0"/>
  </autoFilter>
  <mergeCells count="3">
    <mergeCell ref="D7:E7"/>
    <mergeCell ref="A5:G5"/>
    <mergeCell ref="B15:E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Pravne osobe - Kategorija 1</vt:lpstr>
      <vt:lpstr>Fizičke osobe - Kategorija 1</vt:lpstr>
      <vt:lpstr>Fizičke osobe - Kategorija 2</vt:lpstr>
      <vt:lpstr>Fizičke osobe - Maloljetne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Čurčić</dc:creator>
  <cp:lastModifiedBy>Valentina Kuzmanić</cp:lastModifiedBy>
  <cp:lastPrinted>2025-12-16T10:25:37Z</cp:lastPrinted>
  <dcterms:created xsi:type="dcterms:W3CDTF">2024-01-09T12:37:46Z</dcterms:created>
  <dcterms:modified xsi:type="dcterms:W3CDTF">2026-01-20T08:52:33Z</dcterms:modified>
</cp:coreProperties>
</file>